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aeger\Desktop\"/>
    </mc:Choice>
  </mc:AlternateContent>
  <bookViews>
    <workbookView xWindow="0" yWindow="0" windowWidth="23040" windowHeight="9192"/>
  </bookViews>
  <sheets>
    <sheet name="FY 2022 GIW" sheetId="1" r:id="rId1"/>
  </sheets>
  <definedNames>
    <definedName name="_xlnm._FilterDatabase" localSheetId="0" hidden="1">'FY 2022 GIW'!$A$8:$V$8</definedName>
    <definedName name="_xlnm.Print_Titles" localSheetId="0">'FY 2022 GIW'!$5:$6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1" l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B5" i="1" s="1"/>
  <c r="U11" i="1"/>
  <c r="V10" i="1"/>
  <c r="U10" i="1"/>
  <c r="V9" i="1"/>
  <c r="U9" i="1"/>
</calcChain>
</file>

<file path=xl/sharedStrings.xml><?xml version="1.0" encoding="utf-8"?>
<sst xmlns="http://schemas.openxmlformats.org/spreadsheetml/2006/main" count="100" uniqueCount="65">
  <si>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</si>
  <si>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</si>
  <si>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</si>
  <si>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</si>
  <si>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</si>
  <si>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</si>
  <si>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</si>
  <si>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</si>
  <si>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</si>
  <si>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</si>
  <si>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</si>
  <si>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</si>
  <si>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</si>
  <si>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</si>
  <si>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</si>
  <si>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</si>
  <si>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</si>
  <si>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</si>
  <si>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</si>
  <si>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</si>
  <si>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</si>
  <si>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</si>
  <si>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</si>
  <si>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</si>
  <si>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</si>
  <si>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</si>
  <si>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</si>
  <si>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</si>
  <si>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</si>
  <si>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</si>
  <si>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IL-501</t>
  </si>
  <si>
    <t>City of Rockford</t>
  </si>
  <si>
    <t>FY2021 Rosecrance Consolidated Renewal</t>
  </si>
  <si>
    <t>IL0009L5T012114</t>
  </si>
  <si>
    <t>PH</t>
  </si>
  <si>
    <t>FMR</t>
  </si>
  <si>
    <t/>
  </si>
  <si>
    <t>Chicago</t>
  </si>
  <si>
    <t>Rockford/DeKalb, Winnebago, Boone Counties CoC</t>
  </si>
  <si>
    <t>FY2021 Rosecrance 2003 Renewal</t>
  </si>
  <si>
    <t>IL0012L5T012114</t>
  </si>
  <si>
    <t>FY2021 Shelter Care Ministries Consolidated Rapid Rehousing Application</t>
  </si>
  <si>
    <t>IL0016L5T012114</t>
  </si>
  <si>
    <t>FY2021 CP PH One Renewal</t>
  </si>
  <si>
    <t>IL0017L5T012114</t>
  </si>
  <si>
    <t>Hope Haven of DeKalb County, Inc.</t>
  </si>
  <si>
    <t>Dresser Court</t>
  </si>
  <si>
    <t>Il0089L5T012114</t>
  </si>
  <si>
    <t>The Housing Authority of the County of DeKalb</t>
  </si>
  <si>
    <t>FY2021 SPC Rental Assistance Renewal</t>
  </si>
  <si>
    <t>IL0090L5T012114</t>
  </si>
  <si>
    <t>FY 2021 Shelter Care Ministries PH Consolidated Application</t>
  </si>
  <si>
    <t>IL0485L5T012108</t>
  </si>
  <si>
    <t>Rapid Re-housing revised</t>
  </si>
  <si>
    <t>Il0552L5T012108</t>
  </si>
  <si>
    <t>FY2021 CP PH Two Renewal</t>
  </si>
  <si>
    <t>IL0575L5T012108</t>
  </si>
  <si>
    <t>Housing First</t>
  </si>
  <si>
    <t>IL0580L5T012108</t>
  </si>
  <si>
    <t>Institute for Community Alliances</t>
  </si>
  <si>
    <t>Rockford DeKalb Winnebago Boone HMIS</t>
  </si>
  <si>
    <t>IL0615L5T012106</t>
  </si>
  <si>
    <t>FY2021 COR Youth Rapid Rehousing project</t>
  </si>
  <si>
    <t>IL0648L5T012105</t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</si>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</sst>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>
    <pageSetUpPr fitToPage="1"/>
  </sheetPr>
  <dimension ref="A1:V30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77734375" customWidth="1"/>
    <col min="3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15" customHeight="1" x14ac:dyDescent="0.3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5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5" customHeight="1" x14ac:dyDescent="0.3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5" customHeight="1" x14ac:dyDescent="0.3">
      <c r="A4" s="5" t="s">
        <v>3</v>
      </c>
      <c r="B4" s="2" t="s">
        <v>31</v>
      </c>
      <c r="C4" s="3"/>
      <c r="D4" s="3"/>
      <c r="E4" s="3"/>
      <c r="F4" s="3"/>
      <c r="G4" s="4"/>
    </row>
    <row r="5" spans="1:22" ht="15" customHeight="1" x14ac:dyDescent="0.3">
      <c r="A5" s="5" t="s">
        <v>4</v>
      </c>
      <c r="B5" s="6">
        <f ca="1">SUM(OFFSET(V8,1,0,500,1))</f>
        <v>2252115</v>
      </c>
      <c r="C5" s="7"/>
      <c r="D5" s="7"/>
      <c r="E5" s="7"/>
      <c r="F5" s="7"/>
      <c r="G5" s="8"/>
    </row>
    <row r="6" spans="1:22" x14ac:dyDescent="0.3">
      <c r="A6" s="9"/>
      <c r="B6" s="10"/>
      <c r="C6" s="10"/>
      <c r="D6" s="10"/>
      <c r="E6" s="9"/>
      <c r="F6" s="11"/>
      <c r="G6" s="12"/>
    </row>
    <row r="7" spans="1:22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55.95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2023</v>
      </c>
      <c r="E9" s="29" t="s">
        <v>34</v>
      </c>
      <c r="F9" s="30">
        <v>0</v>
      </c>
      <c r="G9" s="31">
        <v>731520</v>
      </c>
      <c r="H9" s="31">
        <v>0</v>
      </c>
      <c r="I9" s="31">
        <v>0</v>
      </c>
      <c r="J9" s="31">
        <v>0</v>
      </c>
      <c r="K9" s="32">
        <v>43040</v>
      </c>
      <c r="L9" s="33" t="s">
        <v>35</v>
      </c>
      <c r="M9" s="34">
        <v>0</v>
      </c>
      <c r="N9" s="34">
        <v>0</v>
      </c>
      <c r="O9" s="34">
        <v>96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5">
        <f t="shared" ref="U9:U30" si="0">SUM(M9:T9)</f>
        <v>96</v>
      </c>
      <c r="V9" s="36">
        <f t="shared" ref="V9:V30" si="1">SUM(F9:K9)</f>
        <v>774560</v>
      </c>
    </row>
    <row r="10" spans="1:22" x14ac:dyDescent="0.3">
      <c r="A10" s="27" t="s">
        <v>31</v>
      </c>
      <c r="B10" s="27" t="s">
        <v>39</v>
      </c>
      <c r="C10" s="28" t="s">
        <v>40</v>
      </c>
      <c r="D10" s="28">
        <v>2023</v>
      </c>
      <c r="E10" s="29" t="s">
        <v>34</v>
      </c>
      <c r="F10" s="30">
        <v>0</v>
      </c>
      <c r="G10" s="31">
        <v>137160</v>
      </c>
      <c r="H10" s="31">
        <v>0</v>
      </c>
      <c r="I10" s="31">
        <v>0</v>
      </c>
      <c r="J10" s="31">
        <v>0</v>
      </c>
      <c r="K10" s="32">
        <v>8059</v>
      </c>
      <c r="L10" s="33" t="s">
        <v>35</v>
      </c>
      <c r="M10" s="34">
        <v>0</v>
      </c>
      <c r="N10" s="34">
        <v>0</v>
      </c>
      <c r="O10" s="34">
        <v>18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 t="shared" si="0"/>
        <v>18</v>
      </c>
      <c r="V10" s="36">
        <f t="shared" si="1"/>
        <v>145219</v>
      </c>
    </row>
    <row r="11" spans="1:22" x14ac:dyDescent="0.3">
      <c r="A11" s="27" t="s">
        <v>31</v>
      </c>
      <c r="B11" s="27" t="s">
        <v>41</v>
      </c>
      <c r="C11" s="28" t="s">
        <v>42</v>
      </c>
      <c r="D11" s="28">
        <v>2023</v>
      </c>
      <c r="E11" s="29" t="s">
        <v>34</v>
      </c>
      <c r="F11" s="30">
        <v>0</v>
      </c>
      <c r="G11" s="31">
        <v>85584</v>
      </c>
      <c r="H11" s="31">
        <v>51531</v>
      </c>
      <c r="I11" s="31">
        <v>0</v>
      </c>
      <c r="J11" s="31">
        <v>0</v>
      </c>
      <c r="K11" s="32">
        <v>10175</v>
      </c>
      <c r="L11" s="33" t="s">
        <v>64</v>
      </c>
      <c r="M11" s="34">
        <v>0</v>
      </c>
      <c r="N11" s="34">
        <v>0</v>
      </c>
      <c r="O11" s="34">
        <v>0</v>
      </c>
      <c r="P11" s="34">
        <v>4</v>
      </c>
      <c r="Q11" s="34">
        <v>4</v>
      </c>
      <c r="R11" s="34">
        <v>0</v>
      </c>
      <c r="S11" s="34">
        <v>0</v>
      </c>
      <c r="T11" s="34">
        <v>0</v>
      </c>
      <c r="U11" s="35">
        <f t="shared" si="0"/>
        <v>8</v>
      </c>
      <c r="V11" s="36">
        <f t="shared" si="1"/>
        <v>147290</v>
      </c>
    </row>
    <row r="12" spans="1:22" x14ac:dyDescent="0.3">
      <c r="A12" s="27" t="s">
        <v>31</v>
      </c>
      <c r="B12" s="27" t="s">
        <v>43</v>
      </c>
      <c r="C12" s="28" t="s">
        <v>44</v>
      </c>
      <c r="D12" s="28">
        <v>2023</v>
      </c>
      <c r="E12" s="29" t="s">
        <v>34</v>
      </c>
      <c r="F12" s="30">
        <v>86569</v>
      </c>
      <c r="G12" s="31">
        <v>0</v>
      </c>
      <c r="H12" s="31">
        <v>20100</v>
      </c>
      <c r="I12" s="31">
        <v>1485</v>
      </c>
      <c r="J12" s="31">
        <v>2031</v>
      </c>
      <c r="K12" s="32">
        <v>6735</v>
      </c>
      <c r="L12" s="33" t="s">
        <v>36</v>
      </c>
      <c r="M12" s="34"/>
      <c r="N12" s="34"/>
      <c r="O12" s="34"/>
      <c r="P12" s="34"/>
      <c r="Q12" s="34"/>
      <c r="R12" s="34"/>
      <c r="S12" s="34"/>
      <c r="T12" s="34" t="s">
        <v>36</v>
      </c>
      <c r="U12" s="35">
        <f t="shared" si="0"/>
        <v>0</v>
      </c>
      <c r="V12" s="36">
        <f t="shared" si="1"/>
        <v>116920</v>
      </c>
    </row>
    <row r="13" spans="1:22" x14ac:dyDescent="0.3">
      <c r="A13" s="27" t="s">
        <v>45</v>
      </c>
      <c r="B13" s="27" t="s">
        <v>46</v>
      </c>
      <c r="C13" s="28" t="s">
        <v>47</v>
      </c>
      <c r="D13" s="28">
        <v>2023</v>
      </c>
      <c r="E13" s="29" t="s">
        <v>34</v>
      </c>
      <c r="F13" s="30">
        <v>0</v>
      </c>
      <c r="G13" s="31">
        <v>0</v>
      </c>
      <c r="H13" s="31">
        <v>93690</v>
      </c>
      <c r="I13" s="31">
        <v>0</v>
      </c>
      <c r="J13" s="31">
        <v>0</v>
      </c>
      <c r="K13" s="32">
        <v>5000</v>
      </c>
      <c r="L13" s="33" t="s">
        <v>36</v>
      </c>
      <c r="M13" s="34"/>
      <c r="N13" s="34"/>
      <c r="O13" s="34"/>
      <c r="P13" s="34"/>
      <c r="Q13" s="34"/>
      <c r="R13" s="34"/>
      <c r="S13" s="34"/>
      <c r="T13" s="34" t="s">
        <v>36</v>
      </c>
      <c r="U13" s="35">
        <f t="shared" si="0"/>
        <v>0</v>
      </c>
      <c r="V13" s="36">
        <f t="shared" si="1"/>
        <v>98690</v>
      </c>
    </row>
    <row r="14" spans="1:22" x14ac:dyDescent="0.3">
      <c r="A14" s="27" t="s">
        <v>48</v>
      </c>
      <c r="B14" s="27" t="s">
        <v>49</v>
      </c>
      <c r="C14" s="28" t="s">
        <v>50</v>
      </c>
      <c r="D14" s="28">
        <v>2023</v>
      </c>
      <c r="E14" s="29" t="s">
        <v>34</v>
      </c>
      <c r="F14" s="30">
        <v>0</v>
      </c>
      <c r="G14" s="31">
        <v>490956</v>
      </c>
      <c r="H14" s="31">
        <v>0</v>
      </c>
      <c r="I14" s="31">
        <v>0</v>
      </c>
      <c r="J14" s="31">
        <v>0</v>
      </c>
      <c r="K14" s="32">
        <v>6069</v>
      </c>
      <c r="L14" s="33" t="s">
        <v>35</v>
      </c>
      <c r="M14" s="34">
        <v>0</v>
      </c>
      <c r="N14" s="34">
        <v>0</v>
      </c>
      <c r="O14" s="34">
        <v>35</v>
      </c>
      <c r="P14" s="34">
        <v>12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47</v>
      </c>
      <c r="V14" s="36">
        <f t="shared" si="1"/>
        <v>497025</v>
      </c>
    </row>
    <row r="15" spans="1:22" x14ac:dyDescent="0.3">
      <c r="A15" s="27" t="s">
        <v>31</v>
      </c>
      <c r="B15" s="27" t="s">
        <v>51</v>
      </c>
      <c r="C15" s="28" t="s">
        <v>52</v>
      </c>
      <c r="D15" s="28">
        <v>2023</v>
      </c>
      <c r="E15" s="29" t="s">
        <v>34</v>
      </c>
      <c r="F15" s="30">
        <v>132244</v>
      </c>
      <c r="G15" s="31">
        <v>0</v>
      </c>
      <c r="H15" s="31">
        <v>23088</v>
      </c>
      <c r="I15" s="31">
        <v>11722</v>
      </c>
      <c r="J15" s="31">
        <v>0</v>
      </c>
      <c r="K15" s="32">
        <v>14000</v>
      </c>
      <c r="L15" s="33" t="s">
        <v>36</v>
      </c>
      <c r="M15" s="34"/>
      <c r="N15" s="34"/>
      <c r="O15" s="34"/>
      <c r="P15" s="34"/>
      <c r="Q15" s="34"/>
      <c r="R15" s="34"/>
      <c r="S15" s="34"/>
      <c r="T15" s="34" t="s">
        <v>36</v>
      </c>
      <c r="U15" s="35">
        <f t="shared" si="0"/>
        <v>0</v>
      </c>
      <c r="V15" s="36">
        <f t="shared" si="1"/>
        <v>181054</v>
      </c>
    </row>
    <row r="16" spans="1:22" x14ac:dyDescent="0.3">
      <c r="A16" s="27" t="s">
        <v>45</v>
      </c>
      <c r="B16" s="27" t="s">
        <v>53</v>
      </c>
      <c r="C16" s="28" t="s">
        <v>54</v>
      </c>
      <c r="D16" s="28">
        <v>2023</v>
      </c>
      <c r="E16" s="29" t="s">
        <v>34</v>
      </c>
      <c r="F16" s="30">
        <v>0</v>
      </c>
      <c r="G16" s="31">
        <v>25056</v>
      </c>
      <c r="H16" s="31">
        <v>20546</v>
      </c>
      <c r="I16" s="31">
        <v>0</v>
      </c>
      <c r="J16" s="31">
        <v>0</v>
      </c>
      <c r="K16" s="32">
        <v>3000</v>
      </c>
      <c r="L16" s="33" t="s">
        <v>35</v>
      </c>
      <c r="M16" s="34">
        <v>0</v>
      </c>
      <c r="N16" s="34">
        <v>0</v>
      </c>
      <c r="O16" s="34">
        <v>0</v>
      </c>
      <c r="P16" s="34">
        <v>2</v>
      </c>
      <c r="Q16" s="34">
        <v>0</v>
      </c>
      <c r="R16" s="34">
        <v>0</v>
      </c>
      <c r="S16" s="34">
        <v>0</v>
      </c>
      <c r="T16" s="34">
        <v>0</v>
      </c>
      <c r="U16" s="35">
        <f t="shared" si="0"/>
        <v>2</v>
      </c>
      <c r="V16" s="36">
        <f t="shared" si="1"/>
        <v>48602</v>
      </c>
    </row>
    <row r="17" spans="1:22" x14ac:dyDescent="0.3">
      <c r="A17" s="27" t="s">
        <v>31</v>
      </c>
      <c r="B17" s="27" t="s">
        <v>55</v>
      </c>
      <c r="C17" s="28" t="s">
        <v>56</v>
      </c>
      <c r="D17" s="28">
        <v>2023</v>
      </c>
      <c r="E17" s="29" t="s">
        <v>34</v>
      </c>
      <c r="F17" s="30">
        <v>14440</v>
      </c>
      <c r="G17" s="31">
        <v>0</v>
      </c>
      <c r="H17" s="31">
        <v>13070</v>
      </c>
      <c r="I17" s="31">
        <v>711</v>
      </c>
      <c r="J17" s="31">
        <v>3000</v>
      </c>
      <c r="K17" s="32">
        <v>2171</v>
      </c>
      <c r="L17" s="33" t="s">
        <v>36</v>
      </c>
      <c r="M17" s="34"/>
      <c r="N17" s="34"/>
      <c r="O17" s="34"/>
      <c r="P17" s="34"/>
      <c r="Q17" s="34"/>
      <c r="R17" s="34"/>
      <c r="S17" s="34"/>
      <c r="T17" s="34" t="s">
        <v>36</v>
      </c>
      <c r="U17" s="35">
        <f t="shared" si="0"/>
        <v>0</v>
      </c>
      <c r="V17" s="36">
        <f t="shared" si="1"/>
        <v>33392</v>
      </c>
    </row>
    <row r="18" spans="1:22" x14ac:dyDescent="0.3">
      <c r="A18" s="27" t="s">
        <v>45</v>
      </c>
      <c r="B18" s="27" t="s">
        <v>57</v>
      </c>
      <c r="C18" s="28" t="s">
        <v>58</v>
      </c>
      <c r="D18" s="28">
        <v>2023</v>
      </c>
      <c r="E18" s="29" t="s">
        <v>34</v>
      </c>
      <c r="F18" s="30">
        <v>0</v>
      </c>
      <c r="G18" s="31">
        <v>0</v>
      </c>
      <c r="H18" s="31">
        <v>29704</v>
      </c>
      <c r="I18" s="31">
        <v>0</v>
      </c>
      <c r="J18" s="31">
        <v>0</v>
      </c>
      <c r="K18" s="32">
        <v>0</v>
      </c>
      <c r="L18" s="33" t="s">
        <v>36</v>
      </c>
      <c r="M18" s="34"/>
      <c r="N18" s="34"/>
      <c r="O18" s="34"/>
      <c r="P18" s="34"/>
      <c r="Q18" s="34"/>
      <c r="R18" s="34"/>
      <c r="S18" s="34"/>
      <c r="T18" s="34" t="s">
        <v>36</v>
      </c>
      <c r="U18" s="35">
        <f t="shared" si="0"/>
        <v>0</v>
      </c>
      <c r="V18" s="36">
        <f t="shared" si="1"/>
        <v>29704</v>
      </c>
    </row>
    <row r="19" spans="1:22" x14ac:dyDescent="0.3">
      <c r="A19" s="27" t="s">
        <v>59</v>
      </c>
      <c r="B19" s="27" t="s">
        <v>60</v>
      </c>
      <c r="C19" s="28" t="s">
        <v>61</v>
      </c>
      <c r="D19" s="28">
        <v>2023</v>
      </c>
      <c r="E19" s="29" t="s">
        <v>17</v>
      </c>
      <c r="F19" s="30">
        <v>0</v>
      </c>
      <c r="G19" s="31">
        <v>0</v>
      </c>
      <c r="H19" s="31">
        <v>0</v>
      </c>
      <c r="I19" s="31">
        <v>0</v>
      </c>
      <c r="J19" s="31">
        <v>83670</v>
      </c>
      <c r="K19" s="32">
        <v>0</v>
      </c>
      <c r="L19" s="33" t="s">
        <v>36</v>
      </c>
      <c r="M19" s="34"/>
      <c r="N19" s="34"/>
      <c r="O19" s="34"/>
      <c r="P19" s="34"/>
      <c r="Q19" s="34"/>
      <c r="R19" s="34"/>
      <c r="S19" s="34"/>
      <c r="T19" s="34" t="s">
        <v>36</v>
      </c>
      <c r="U19" s="35">
        <f t="shared" si="0"/>
        <v>0</v>
      </c>
      <c r="V19" s="36">
        <f t="shared" si="1"/>
        <v>83670</v>
      </c>
    </row>
    <row r="20" spans="1:22" x14ac:dyDescent="0.3">
      <c r="A20" s="27" t="s">
        <v>31</v>
      </c>
      <c r="B20" s="27" t="s">
        <v>62</v>
      </c>
      <c r="C20" s="28" t="s">
        <v>63</v>
      </c>
      <c r="D20" s="28">
        <v>2023</v>
      </c>
      <c r="E20" s="29" t="s">
        <v>34</v>
      </c>
      <c r="F20" s="30">
        <v>0</v>
      </c>
      <c r="G20" s="31">
        <v>71400</v>
      </c>
      <c r="H20" s="31">
        <v>16392</v>
      </c>
      <c r="I20" s="31">
        <v>0</v>
      </c>
      <c r="J20" s="31">
        <v>0</v>
      </c>
      <c r="K20" s="32">
        <v>8197</v>
      </c>
      <c r="L20" s="33" t="s">
        <v>35</v>
      </c>
      <c r="M20" s="34">
        <v>0</v>
      </c>
      <c r="N20" s="34">
        <v>5</v>
      </c>
      <c r="O20" s="34">
        <v>5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10</v>
      </c>
      <c r="V20" s="36">
        <f t="shared" si="1"/>
        <v>95989</v>
      </c>
    </row>
    <row r="21" spans="1:22" x14ac:dyDescent="0.3">
      <c r="A21" s="27"/>
      <c r="B21" s="27"/>
      <c r="C21" s="28"/>
      <c r="D21" s="28"/>
      <c r="E21" s="29"/>
      <c r="F21" s="30"/>
      <c r="G21" s="31"/>
      <c r="H21" s="31"/>
      <c r="I21" s="31"/>
      <c r="J21" s="31"/>
      <c r="K21" s="32"/>
      <c r="L21" s="33"/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0</v>
      </c>
    </row>
    <row r="22" spans="1:22" x14ac:dyDescent="0.3">
      <c r="A22" s="27"/>
      <c r="B22" s="27"/>
      <c r="C22" s="28"/>
      <c r="D22" s="28"/>
      <c r="E22" s="29"/>
      <c r="F22" s="30"/>
      <c r="G22" s="31"/>
      <c r="H22" s="31"/>
      <c r="I22" s="31"/>
      <c r="J22" s="31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0</v>
      </c>
    </row>
    <row r="23" spans="1:22" x14ac:dyDescent="0.3">
      <c r="A23" s="27"/>
      <c r="B23" s="27"/>
      <c r="C23" s="28"/>
      <c r="D23" s="28"/>
      <c r="E23" s="29"/>
      <c r="F23" s="30"/>
      <c r="G23" s="31"/>
      <c r="H23" s="31"/>
      <c r="I23" s="31"/>
      <c r="J23" s="31"/>
      <c r="K23" s="32"/>
      <c r="L23" s="33"/>
      <c r="M23" s="34"/>
      <c r="N23" s="34"/>
      <c r="O23" s="34"/>
      <c r="P23" s="34"/>
      <c r="Q23" s="34"/>
      <c r="R23" s="34"/>
      <c r="S23" s="34"/>
      <c r="T23" s="34"/>
      <c r="U23" s="35">
        <f t="shared" si="0"/>
        <v>0</v>
      </c>
      <c r="V23" s="36">
        <f t="shared" si="1"/>
        <v>0</v>
      </c>
    </row>
    <row r="24" spans="1:22" x14ac:dyDescent="0.3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3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3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3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3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3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3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</sheetData>
  <autoFilter ref="A8:V8"/>
  <conditionalFormatting sqref="D9:D30">
    <cfRule type="expression" dxfId="3" priority="4">
      <formula>OR($D9&gt;2023,AND($D9&lt;2023,$D9&lt;&gt;""))</formula>
    </cfRule>
  </conditionalFormatting>
  <conditionalFormatting sqref="V9:V30">
    <cfRule type="cellIs" dxfId="2" priority="3" operator="lessThan">
      <formula>0</formula>
    </cfRule>
  </conditionalFormatting>
  <conditionalFormatting sqref="V9:V30">
    <cfRule type="expression" dxfId="1" priority="1">
      <formula>#REF!&lt;0</formula>
    </cfRule>
  </conditionalFormatting>
  <conditionalFormatting sqref="C9:C30">
    <cfRule type="expression" dxfId="0" priority="5">
      <formula>(#REF!&gt;1)</formula>
    </cfRule>
  </conditionalFormatting>
  <dataValidations count="3">
    <dataValidation type="list" allowBlank="1" showInputMessage="1" showErrorMessage="1" sqref="L9:L30">
      <formula1>"N/A, FMR, Actual Rent"</formula1>
    </dataValidation>
    <dataValidation type="list" allowBlank="1" showInputMessage="1" showErrorMessage="1" sqref="E9:E30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6/10/2022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dmitriygershkovich</dc:creator>
  <cp:lastModifiedBy>Jennifer Jaeger</cp:lastModifiedBy>
  <dcterms:created xsi:type="dcterms:W3CDTF">2022-05-30T18:27:36Z</dcterms:created>
  <dcterms:modified xsi:type="dcterms:W3CDTF">2022-08-24T15:12:46Z</dcterms:modified>
</cp:coreProperties>
</file>